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21392.31859\"/>
    </mc:Choice>
  </mc:AlternateContent>
  <bookViews>
    <workbookView xWindow="-120" yWindow="-120" windowWidth="20736" windowHeight="1116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C3" i="2" l="1"/>
  <c r="B3" i="2"/>
  <c r="D3" i="2"/>
  <c r="F12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<sst xmlns="http://schemas.openxmlformats.org/spreadsheetml/2006/main" count="27" uniqueCount="27">
  <si>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</si>
  <si>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</si>
  <si>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</si>
  <si>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</si>
  <si>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</si>
  <si>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</si>
  <si>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</si>
  <si>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</si>
  <si>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</si>
  <si>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</si>
  <si>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</si>
  <si>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</si>
  <si>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</si>
  <si>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</si>
  <si>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</si>
  <si>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</si>
  <si>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</si>
  <si>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</si>
  <si>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</si>
  <si>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</si>
  <si>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</si>
  <si>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</si>
  <si>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</si>
  <si>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</si>
  <si>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</si>
  <si>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</si>
  <si>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del Municipio de Yuriria, Gto.
Estado Analítico del Activo
Del 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</si>
</sst>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38100</xdr:rowOff>
    </xdr:from>
    <xdr:to>
      <xdr:col>0</xdr:col>
      <xdr:colOff>2045692</xdr:colOff>
      <xdr:row>0</xdr:row>
      <xdr:rowOff>561974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632E8A-D8CB-407B-95B6-882389297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3810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24</xdr:row>
      <xdr:rowOff>45720</xdr:rowOff>
    </xdr:from>
    <xdr:to>
      <xdr:col>0</xdr:col>
      <xdr:colOff>2994919</xdr:colOff>
      <xdr:row>32</xdr:row>
      <xdr:rowOff>120999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618B9F-113A-457E-9871-9CF543EF2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" y="382524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24</xdr:row>
      <xdr:rowOff>30480</xdr:rowOff>
    </xdr:from>
    <xdr:to>
      <xdr:col>5</xdr:col>
      <xdr:colOff>611129</xdr:colOff>
      <xdr:row>32</xdr:row>
      <xdr:rowOff>121634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71D725-0D93-45C6-954F-2AE58132F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66435" y="3810000"/>
          <a:ext cx="2807594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29" sqref="C29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50.2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10043859.880000001</v>
      </c>
      <c r="C3" s="8">
        <f t="shared" ref="C3:F3" si="0">C4+C12</f>
        <v>35725637.75</v>
      </c>
      <c r="D3" s="8">
        <f t="shared" si="0"/>
        <v>25188759.07</v>
      </c>
      <c r="E3" s="8">
        <f t="shared" si="0"/>
        <v>10536878.68</v>
      </c>
      <c r="F3" s="8">
        <f t="shared" si="0"/>
        <v>493018.80000000016</v>
      </c>
    </row>
    <row r="4" spans="1:6" x14ac:dyDescent="0.2">
      <c r="A4" s="5" t="s">
        <v>4</v>
      </c>
      <c r="B4" s="8">
        <f>SUM(B5:B11)</f>
        <v>2953317.25</v>
      </c>
      <c r="C4" s="8">
        <f>SUM(C5:C11)</f>
        <v>25889285.689999998</v>
      </c>
      <c r="D4" s="8">
        <f>SUM(D5:D11)</f>
        <v>22488523.640000001</v>
      </c>
      <c r="E4" s="8">
        <f>SUM(E5:E11)</f>
        <v>3400762.05</v>
      </c>
      <c r="F4" s="8">
        <f>SUM(F5:F11)</f>
        <v>447444.80000000016</v>
      </c>
    </row>
    <row r="5" spans="1:6" x14ac:dyDescent="0.2">
      <c r="A5" s="6" t="s">
        <v>5</v>
      </c>
      <c r="B5" s="9">
        <v>1031373.86</v>
      </c>
      <c r="C5" s="9">
        <v>10485656.82</v>
      </c>
      <c r="D5" s="9">
        <v>8703643.0199999996</v>
      </c>
      <c r="E5" s="9">
        <v>1782013.8</v>
      </c>
      <c r="F5" s="9">
        <f t="shared" ref="F5:F11" si="1">E5-B5</f>
        <v>750639.94000000006</v>
      </c>
    </row>
    <row r="6" spans="1:6" x14ac:dyDescent="0.2">
      <c r="A6" s="6" t="s">
        <v>6</v>
      </c>
      <c r="B6" s="9">
        <v>1783493.39</v>
      </c>
      <c r="C6" s="9">
        <v>14846110.65</v>
      </c>
      <c r="D6" s="9">
        <v>13380812.4</v>
      </c>
      <c r="E6" s="9">
        <v>1465298.25</v>
      </c>
      <c r="F6" s="9">
        <f t="shared" si="1"/>
        <v>-318195.1399999999</v>
      </c>
    </row>
    <row r="7" spans="1:6" x14ac:dyDescent="0.2">
      <c r="A7" s="6" t="s">
        <v>7</v>
      </c>
      <c r="B7" s="9">
        <v>0</v>
      </c>
      <c r="C7" s="9">
        <v>15028.22</v>
      </c>
      <c r="D7" s="9">
        <v>28.22</v>
      </c>
      <c r="E7" s="9">
        <v>15000</v>
      </c>
      <c r="F7" s="9">
        <f t="shared" si="1"/>
        <v>15000</v>
      </c>
    </row>
    <row r="8" spans="1:6" x14ac:dyDescent="0.2">
      <c r="A8" s="6" t="s">
        <v>1</v>
      </c>
      <c r="B8" s="9">
        <v>138450</v>
      </c>
      <c r="C8" s="9">
        <v>542490</v>
      </c>
      <c r="D8" s="9">
        <v>404040</v>
      </c>
      <c r="E8" s="9">
        <v>138450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7090542.6300000008</v>
      </c>
      <c r="C12" s="8">
        <f>SUM(C13:C21)</f>
        <v>9836352.0600000005</v>
      </c>
      <c r="D12" s="8">
        <f>SUM(D13:D21)</f>
        <v>2700235.43</v>
      </c>
      <c r="E12" s="8">
        <f>SUM(E13:E21)</f>
        <v>7136116.6300000008</v>
      </c>
      <c r="F12" s="8">
        <f>SUM(F13:F21)</f>
        <v>45574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6229149.9000000004</v>
      </c>
      <c r="C15" s="10">
        <v>6229149.9000000004</v>
      </c>
      <c r="D15" s="10">
        <v>0</v>
      </c>
      <c r="E15" s="10">
        <v>6229149.9000000004</v>
      </c>
      <c r="F15" s="10">
        <f t="shared" si="2"/>
        <v>0</v>
      </c>
    </row>
    <row r="16" spans="1:6" x14ac:dyDescent="0.2">
      <c r="A16" s="6" t="s">
        <v>14</v>
      </c>
      <c r="B16" s="9">
        <v>3408621.76</v>
      </c>
      <c r="C16" s="9">
        <v>3579895.76</v>
      </c>
      <c r="D16" s="9">
        <v>125700</v>
      </c>
      <c r="E16" s="9">
        <v>3454195.76</v>
      </c>
      <c r="F16" s="9">
        <f t="shared" si="2"/>
        <v>45574</v>
      </c>
    </row>
    <row r="17" spans="1:6" x14ac:dyDescent="0.2">
      <c r="A17" s="6" t="s">
        <v>15</v>
      </c>
      <c r="B17" s="9">
        <v>27306.400000000001</v>
      </c>
      <c r="C17" s="9">
        <v>27306.400000000001</v>
      </c>
      <c r="D17" s="9">
        <v>0</v>
      </c>
      <c r="E17" s="9">
        <v>27306.400000000001</v>
      </c>
      <c r="F17" s="9">
        <f t="shared" si="2"/>
        <v>0</v>
      </c>
    </row>
    <row r="18" spans="1:6" x14ac:dyDescent="0.2">
      <c r="A18" s="6" t="s">
        <v>16</v>
      </c>
      <c r="B18" s="9">
        <v>-2574535.4300000002</v>
      </c>
      <c r="C18" s="9">
        <v>0</v>
      </c>
      <c r="D18" s="9">
        <v>2574535.4300000002</v>
      </c>
      <c r="E18" s="9">
        <v>-2574535.4300000002</v>
      </c>
      <c r="F18" s="9">
        <f t="shared" si="2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2023-10-24T19:05:52Z</cp:lastPrinted>
  <dcterms:created xsi:type="dcterms:W3CDTF">2014-02-09T04:04:15Z</dcterms:created>
  <dcterms:modified xsi:type="dcterms:W3CDTF">2023-10-24T19:05:54Z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